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<sst xmlns="http://schemas.openxmlformats.org/spreadsheetml/2006/main" count="193" uniqueCount="61">
  <si>
    <t>序号</t>
  </si>
  <si>
    <t>专业</t>
  </si>
  <si>
    <t>姓名</t>
  </si>
  <si>
    <t>学号</t>
  </si>
  <si>
    <t>第一学期等级</t>
  </si>
  <si>
    <t>第二学期等级</t>
  </si>
  <si>
    <t>总分</t>
  </si>
  <si>
    <t>奖学金评定等级</t>
  </si>
  <si>
    <t>资源利用与植物保护</t>
  </si>
  <si>
    <t>杨丽丽</t>
  </si>
  <si>
    <t>A</t>
  </si>
  <si>
    <t>一等</t>
  </si>
  <si>
    <t>李龙飞</t>
  </si>
  <si>
    <t>二等</t>
  </si>
  <si>
    <t>颜光耀</t>
  </si>
  <si>
    <t>王琳璇</t>
  </si>
  <si>
    <t>三等</t>
  </si>
  <si>
    <t>邢莹莹</t>
  </si>
  <si>
    <t>宋盼盼</t>
  </si>
  <si>
    <t>B</t>
  </si>
  <si>
    <t>李雨婷</t>
  </si>
  <si>
    <t>C</t>
  </si>
  <si>
    <t>王传平</t>
  </si>
  <si>
    <t>朱晓林</t>
  </si>
  <si>
    <t>郭梦珠</t>
  </si>
  <si>
    <t>郑攀元</t>
  </si>
  <si>
    <t>闫佳辉</t>
  </si>
  <si>
    <t>化学工程与技术</t>
  </si>
  <si>
    <t>孔新珂</t>
  </si>
  <si>
    <t>高欣</t>
  </si>
  <si>
    <t>尹雪晗</t>
  </si>
  <si>
    <t>马超群</t>
  </si>
  <si>
    <t>张凯禹</t>
  </si>
  <si>
    <t>王琦</t>
  </si>
  <si>
    <t>李慧</t>
  </si>
  <si>
    <t>夏鑫</t>
  </si>
  <si>
    <t>陆芳芳</t>
  </si>
  <si>
    <t>王晓羽</t>
  </si>
  <si>
    <t>吴加慧</t>
  </si>
  <si>
    <t>杨许兰</t>
  </si>
  <si>
    <t>张亭峰</t>
  </si>
  <si>
    <t>葛凌宇</t>
  </si>
  <si>
    <t>苑克金</t>
  </si>
  <si>
    <t>李国宾</t>
  </si>
  <si>
    <t>袁燕燕</t>
  </si>
  <si>
    <t>徐志刚</t>
  </si>
  <si>
    <t>杨晓宇</t>
  </si>
  <si>
    <t>郎丰亭</t>
  </si>
  <si>
    <t>农药学</t>
  </si>
  <si>
    <t>赵蕴炜</t>
  </si>
  <si>
    <t>张林超</t>
  </si>
  <si>
    <t>谢睿睿</t>
  </si>
  <si>
    <t>非全日制</t>
  </si>
  <si>
    <t>陈德茂</t>
  </si>
  <si>
    <t>马慧欣</t>
  </si>
  <si>
    <t>汪曼</t>
  </si>
  <si>
    <t>陈艳秋</t>
  </si>
  <si>
    <t>牛洪杰</t>
  </si>
  <si>
    <t>胡龙飞</t>
  </si>
  <si>
    <t>刘旭东</t>
  </si>
  <si>
    <t>梁欣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</si>
</sst>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3" borderId="13" applyNumberFormat="0" applyAlignment="0" applyProtection="0">
      <alignment vertical="center"/>
    </xf>
    <xf numFmtId="0" fontId="8" fillId="3" borderId="6" applyNumberFormat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76" fontId="0" fillId="2" borderId="1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5"/>
  <sheetViews>
    <sheetView tabSelected="1" view="pageBreakPreview" zoomScaleNormal="100" topLeftCell="B1" workbookViewId="0">
      <selection activeCell="I36" sqref="I36"/>
    </sheetView>
  </sheetViews>
  <sheetFormatPr defaultColWidth="9" defaultRowHeight="25.2" customHeight="1"/>
  <cols>
    <col min="1" max="1" width="9" style="6"/>
    <col min="5" max="5" width="12.6666666666667" customWidth="1"/>
    <col min="6" max="7" width="13.775" customWidth="1"/>
    <col min="8" max="8" width="12.6666666666667"/>
    <col min="9" max="9" width="16" style="6" customWidth="1"/>
  </cols>
  <sheetData>
    <row r="1" s="5" customFormat="1" ht="43" customHeight="1" spans="1:9">
      <c r="A1" s="7" t="s">
        <v>0</v>
      </c>
      <c r="B1" s="8" t="s">
        <v>1</v>
      </c>
      <c r="C1" s="9" t="s">
        <v>0</v>
      </c>
      <c r="D1" s="10" t="s">
        <v>2</v>
      </c>
      <c r="E1" s="11" t="s">
        <v>3</v>
      </c>
      <c r="F1" s="12" t="s">
        <v>4</v>
      </c>
      <c r="G1" s="12" t="s">
        <v>5</v>
      </c>
      <c r="H1" s="13" t="s">
        <v>6</v>
      </c>
      <c r="I1" s="30" t="s">
        <v>7</v>
      </c>
    </row>
    <row r="2" ht="15" customHeight="1" spans="1:9">
      <c r="A2" s="14">
        <v>1</v>
      </c>
      <c r="B2" s="15" t="s">
        <v>8</v>
      </c>
      <c r="C2" s="16">
        <v>1</v>
      </c>
      <c r="D2" s="3" t="s">
        <v>9</v>
      </c>
      <c r="E2" s="17">
        <v>20182100113</v>
      </c>
      <c r="F2" s="3" t="s">
        <v>10</v>
      </c>
      <c r="G2" s="2" t="s">
        <v>10</v>
      </c>
      <c r="H2" s="4">
        <v>56.76512</v>
      </c>
      <c r="I2" s="14" t="s">
        <v>11</v>
      </c>
    </row>
    <row r="3" ht="15" customHeight="1" spans="1:9">
      <c r="A3" s="14">
        <v>2</v>
      </c>
      <c r="B3" s="15"/>
      <c r="C3" s="16">
        <v>2</v>
      </c>
      <c r="D3" s="1" t="s">
        <v>12</v>
      </c>
      <c r="E3" s="17">
        <v>20182100091</v>
      </c>
      <c r="F3" s="2" t="s">
        <v>10</v>
      </c>
      <c r="G3" s="2" t="s">
        <v>10</v>
      </c>
      <c r="H3" s="4">
        <v>30.3089285714286</v>
      </c>
      <c r="I3" s="14" t="s">
        <v>13</v>
      </c>
    </row>
    <row r="4" ht="15" customHeight="1" spans="1:9">
      <c r="A4" s="14">
        <v>3</v>
      </c>
      <c r="B4" s="15"/>
      <c r="C4" s="16">
        <v>3</v>
      </c>
      <c r="D4" s="1" t="s">
        <v>14</v>
      </c>
      <c r="E4" s="17">
        <v>20182100079</v>
      </c>
      <c r="F4" s="18" t="s">
        <v>10</v>
      </c>
      <c r="G4" s="18" t="s">
        <v>10</v>
      </c>
      <c r="H4" s="4">
        <v>27.9119663428571</v>
      </c>
      <c r="I4" s="14" t="s">
        <v>13</v>
      </c>
    </row>
    <row r="5" ht="15" customHeight="1" spans="1:9">
      <c r="A5" s="14">
        <v>4</v>
      </c>
      <c r="B5" s="15"/>
      <c r="C5" s="16">
        <v>4</v>
      </c>
      <c r="D5" s="3" t="s">
        <v>15</v>
      </c>
      <c r="E5" s="17">
        <v>20182100073</v>
      </c>
      <c r="F5" s="3" t="s">
        <v>10</v>
      </c>
      <c r="G5" s="2" t="s">
        <v>10</v>
      </c>
      <c r="H5" s="4">
        <v>24.0310267857143</v>
      </c>
      <c r="I5" s="14" t="s">
        <v>16</v>
      </c>
    </row>
    <row r="6" ht="15" customHeight="1" spans="1:9">
      <c r="A6" s="14">
        <v>5</v>
      </c>
      <c r="B6" s="15"/>
      <c r="C6" s="16">
        <v>5</v>
      </c>
      <c r="D6" s="3" t="s">
        <v>17</v>
      </c>
      <c r="E6" s="17">
        <v>20182100081</v>
      </c>
      <c r="F6" s="3" t="s">
        <v>10</v>
      </c>
      <c r="G6" s="2" t="s">
        <v>10</v>
      </c>
      <c r="H6" s="4">
        <v>4.38838</v>
      </c>
      <c r="I6" s="14" t="s">
        <v>16</v>
      </c>
    </row>
    <row r="7" ht="15" customHeight="1" spans="1:9">
      <c r="A7" s="14">
        <v>6</v>
      </c>
      <c r="B7" s="15"/>
      <c r="C7" s="16">
        <v>6</v>
      </c>
      <c r="D7" s="1" t="s">
        <v>18</v>
      </c>
      <c r="E7" s="17">
        <v>20182100102</v>
      </c>
      <c r="F7" s="2" t="s">
        <v>19</v>
      </c>
      <c r="G7" s="2" t="s">
        <v>19</v>
      </c>
      <c r="H7" s="4">
        <v>4.34186</v>
      </c>
      <c r="I7" s="14" t="s">
        <v>16</v>
      </c>
    </row>
    <row r="8" ht="15" customHeight="1" spans="1:9">
      <c r="A8" s="14">
        <v>7</v>
      </c>
      <c r="B8" s="15"/>
      <c r="C8" s="16">
        <v>7</v>
      </c>
      <c r="D8" s="19" t="s">
        <v>20</v>
      </c>
      <c r="E8" s="20">
        <v>20182100111</v>
      </c>
      <c r="F8" s="3" t="s">
        <v>19</v>
      </c>
      <c r="G8" s="2" t="s">
        <v>21</v>
      </c>
      <c r="H8" s="4">
        <v>-6.44652</v>
      </c>
      <c r="I8" s="14" t="s">
        <v>16</v>
      </c>
    </row>
    <row r="9" ht="15" customHeight="1" spans="1:9">
      <c r="A9" s="14">
        <v>8</v>
      </c>
      <c r="B9" s="15"/>
      <c r="C9" s="16">
        <v>8</v>
      </c>
      <c r="D9" s="3" t="s">
        <v>22</v>
      </c>
      <c r="E9" s="17">
        <v>20182100108</v>
      </c>
      <c r="F9" s="2" t="s">
        <v>21</v>
      </c>
      <c r="G9" s="2" t="s">
        <v>21</v>
      </c>
      <c r="H9" s="4">
        <v>-8.23488</v>
      </c>
      <c r="I9" s="14" t="s">
        <v>16</v>
      </c>
    </row>
    <row r="10" ht="15" customHeight="1" spans="1:9">
      <c r="A10" s="14">
        <v>9</v>
      </c>
      <c r="B10" s="15"/>
      <c r="C10" s="16">
        <v>9</v>
      </c>
      <c r="D10" s="19" t="s">
        <v>23</v>
      </c>
      <c r="E10" s="20">
        <v>20182100103</v>
      </c>
      <c r="F10" s="2" t="s">
        <v>21</v>
      </c>
      <c r="G10" s="2" t="s">
        <v>21</v>
      </c>
      <c r="H10" s="4">
        <v>-9.49302</v>
      </c>
      <c r="I10" s="14" t="s">
        <v>16</v>
      </c>
    </row>
    <row r="11" ht="15" customHeight="1" spans="1:9">
      <c r="A11" s="14">
        <v>10</v>
      </c>
      <c r="B11" s="15"/>
      <c r="C11" s="16">
        <v>10</v>
      </c>
      <c r="D11" s="3" t="s">
        <v>24</v>
      </c>
      <c r="E11" s="17">
        <v>20182100104</v>
      </c>
      <c r="F11" s="3" t="s">
        <v>21</v>
      </c>
      <c r="G11" s="2" t="s">
        <v>21</v>
      </c>
      <c r="H11" s="4">
        <v>-16.11177</v>
      </c>
      <c r="I11" s="14" t="s">
        <v>16</v>
      </c>
    </row>
    <row r="12" ht="15" customHeight="1" spans="1:9">
      <c r="A12" s="14">
        <v>11</v>
      </c>
      <c r="B12" s="15"/>
      <c r="C12" s="16">
        <v>11</v>
      </c>
      <c r="D12" s="19" t="s">
        <v>25</v>
      </c>
      <c r="E12" s="20">
        <v>20182100096</v>
      </c>
      <c r="F12" s="2" t="s">
        <v>21</v>
      </c>
      <c r="G12" s="2" t="s">
        <v>21</v>
      </c>
      <c r="H12" s="4">
        <v>-19.03488</v>
      </c>
      <c r="I12" s="14" t="s">
        <v>16</v>
      </c>
    </row>
    <row r="13" ht="15" customHeight="1" spans="1:9">
      <c r="A13" s="14">
        <v>12</v>
      </c>
      <c r="B13" s="21"/>
      <c r="C13" s="16">
        <v>12</v>
      </c>
      <c r="D13" s="19" t="s">
        <v>26</v>
      </c>
      <c r="E13" s="20">
        <v>20182100076</v>
      </c>
      <c r="F13" s="2" t="s">
        <v>19</v>
      </c>
      <c r="G13" s="2" t="s">
        <v>21</v>
      </c>
      <c r="H13" s="4">
        <v>-24.5162795</v>
      </c>
      <c r="I13" s="14" t="s">
        <v>16</v>
      </c>
    </row>
    <row r="14" ht="15" customHeight="1" spans="1:9">
      <c r="A14" s="14">
        <v>13</v>
      </c>
      <c r="B14" s="22" t="s">
        <v>27</v>
      </c>
      <c r="C14" s="16">
        <v>1</v>
      </c>
      <c r="D14" s="1" t="s">
        <v>28</v>
      </c>
      <c r="E14" s="17">
        <v>20182200046</v>
      </c>
      <c r="F14" s="2" t="s">
        <v>10</v>
      </c>
      <c r="G14" s="2" t="s">
        <v>19</v>
      </c>
      <c r="H14" s="4">
        <v>59.26598</v>
      </c>
      <c r="I14" s="14" t="s">
        <v>11</v>
      </c>
    </row>
    <row r="15" ht="15" customHeight="1" spans="1:9">
      <c r="A15" s="14">
        <v>14</v>
      </c>
      <c r="B15" s="23"/>
      <c r="C15" s="16">
        <v>2</v>
      </c>
      <c r="D15" s="1" t="s">
        <v>29</v>
      </c>
      <c r="E15" s="17">
        <v>20182200040</v>
      </c>
      <c r="F15" s="2" t="s">
        <v>19</v>
      </c>
      <c r="G15" s="2" t="s">
        <v>10</v>
      </c>
      <c r="H15" s="4">
        <v>31.8355468292683</v>
      </c>
      <c r="I15" s="14" t="s">
        <v>11</v>
      </c>
    </row>
    <row r="16" ht="15" customHeight="1" spans="1:9">
      <c r="A16" s="14">
        <v>15</v>
      </c>
      <c r="B16" s="23"/>
      <c r="C16" s="16">
        <v>3</v>
      </c>
      <c r="D16" s="1" t="s">
        <v>30</v>
      </c>
      <c r="E16" s="17">
        <v>20182200044</v>
      </c>
      <c r="F16" s="3" t="s">
        <v>10</v>
      </c>
      <c r="G16" s="2" t="s">
        <v>19</v>
      </c>
      <c r="H16" s="4">
        <v>31.5876263414634</v>
      </c>
      <c r="I16" s="14" t="s">
        <v>13</v>
      </c>
    </row>
    <row r="17" ht="15" customHeight="1" spans="1:9">
      <c r="A17" s="14">
        <v>17</v>
      </c>
      <c r="B17" s="23"/>
      <c r="C17" s="16">
        <v>4</v>
      </c>
      <c r="D17" s="19" t="s">
        <v>31</v>
      </c>
      <c r="E17" s="20">
        <v>20182200036</v>
      </c>
      <c r="F17" s="2" t="s">
        <v>10</v>
      </c>
      <c r="G17" s="2" t="s">
        <v>19</v>
      </c>
      <c r="H17" s="4">
        <v>27.9165204878049</v>
      </c>
      <c r="I17" s="14" t="s">
        <v>13</v>
      </c>
    </row>
    <row r="18" ht="15" customHeight="1" spans="1:9">
      <c r="A18" s="14">
        <v>16</v>
      </c>
      <c r="B18" s="23"/>
      <c r="C18" s="16">
        <v>5</v>
      </c>
      <c r="D18" s="3" t="s">
        <v>32</v>
      </c>
      <c r="E18" s="17">
        <v>20182200048</v>
      </c>
      <c r="F18" s="3" t="s">
        <v>10</v>
      </c>
      <c r="G18" s="2" t="s">
        <v>10</v>
      </c>
      <c r="H18" s="4">
        <v>27.69622</v>
      </c>
      <c r="I18" s="14" t="s">
        <v>13</v>
      </c>
    </row>
    <row r="19" ht="15" customHeight="1" spans="1:9">
      <c r="A19" s="14">
        <v>18</v>
      </c>
      <c r="B19" s="23"/>
      <c r="C19" s="16">
        <v>6</v>
      </c>
      <c r="D19" s="1" t="s">
        <v>33</v>
      </c>
      <c r="E19" s="17">
        <v>20182200052</v>
      </c>
      <c r="F19" s="3" t="s">
        <v>19</v>
      </c>
      <c r="G19" s="2" t="s">
        <v>19</v>
      </c>
      <c r="H19" s="4">
        <v>26.882983902439</v>
      </c>
      <c r="I19" s="14" t="s">
        <v>13</v>
      </c>
    </row>
    <row r="20" ht="15" customHeight="1" spans="1:9">
      <c r="A20" s="14">
        <v>19</v>
      </c>
      <c r="B20" s="23"/>
      <c r="C20" s="16">
        <v>7</v>
      </c>
      <c r="D20" s="1" t="s">
        <v>34</v>
      </c>
      <c r="E20" s="17">
        <v>20182200042</v>
      </c>
      <c r="F20" s="2" t="s">
        <v>19</v>
      </c>
      <c r="G20" s="2" t="s">
        <v>10</v>
      </c>
      <c r="H20" s="4">
        <v>26.5291443902439</v>
      </c>
      <c r="I20" s="14" t="s">
        <v>16</v>
      </c>
    </row>
    <row r="21" ht="15" customHeight="1" spans="1:9">
      <c r="A21" s="14">
        <v>24</v>
      </c>
      <c r="B21" s="23"/>
      <c r="C21" s="16">
        <v>8</v>
      </c>
      <c r="D21" s="1" t="s">
        <v>35</v>
      </c>
      <c r="E21" s="17">
        <v>20182200041</v>
      </c>
      <c r="F21" s="2" t="s">
        <v>19</v>
      </c>
      <c r="G21" s="2" t="s">
        <v>19</v>
      </c>
      <c r="H21" s="4">
        <v>24.4546302439024</v>
      </c>
      <c r="I21" s="14" t="s">
        <v>16</v>
      </c>
    </row>
    <row r="22" ht="15" customHeight="1" spans="1:9">
      <c r="A22" s="14">
        <v>20</v>
      </c>
      <c r="B22" s="23"/>
      <c r="C22" s="16">
        <v>9</v>
      </c>
      <c r="D22" s="1" t="s">
        <v>36</v>
      </c>
      <c r="E22" s="17">
        <v>20182200038</v>
      </c>
      <c r="F22" s="2" t="s">
        <v>19</v>
      </c>
      <c r="G22" s="2" t="s">
        <v>10</v>
      </c>
      <c r="H22" s="4">
        <v>18.7755204878049</v>
      </c>
      <c r="I22" s="14" t="s">
        <v>16</v>
      </c>
    </row>
    <row r="23" ht="15" customHeight="1" spans="1:9">
      <c r="A23" s="14">
        <v>21</v>
      </c>
      <c r="B23" s="23"/>
      <c r="C23" s="16">
        <v>10</v>
      </c>
      <c r="D23" s="1" t="s">
        <v>37</v>
      </c>
      <c r="E23" s="17">
        <v>20182200039</v>
      </c>
      <c r="F23" s="3" t="s">
        <v>10</v>
      </c>
      <c r="G23" s="2" t="s">
        <v>21</v>
      </c>
      <c r="H23" s="4">
        <v>15.4036870731707</v>
      </c>
      <c r="I23" s="14" t="s">
        <v>16</v>
      </c>
    </row>
    <row r="24" ht="15" customHeight="1" spans="1:9">
      <c r="A24" s="14">
        <v>22</v>
      </c>
      <c r="B24" s="23"/>
      <c r="C24" s="16">
        <v>11</v>
      </c>
      <c r="D24" s="1" t="s">
        <v>38</v>
      </c>
      <c r="E24" s="17">
        <v>20182200049</v>
      </c>
      <c r="F24" s="3" t="s">
        <v>10</v>
      </c>
      <c r="G24" s="2" t="s">
        <v>19</v>
      </c>
      <c r="H24" s="4">
        <v>7.55523</v>
      </c>
      <c r="I24" s="14" t="s">
        <v>16</v>
      </c>
    </row>
    <row r="25" ht="15" customHeight="1" spans="1:9">
      <c r="A25" s="14">
        <v>23</v>
      </c>
      <c r="B25" s="23"/>
      <c r="C25" s="16">
        <v>12</v>
      </c>
      <c r="D25" s="1" t="s">
        <v>39</v>
      </c>
      <c r="E25" s="17">
        <v>20182200035</v>
      </c>
      <c r="F25" s="3" t="s">
        <v>10</v>
      </c>
      <c r="G25" s="2" t="s">
        <v>10</v>
      </c>
      <c r="H25" s="4">
        <v>6.48838</v>
      </c>
      <c r="I25" s="14" t="s">
        <v>16</v>
      </c>
    </row>
    <row r="26" ht="15" customHeight="1" spans="1:9">
      <c r="A26" s="14">
        <v>25</v>
      </c>
      <c r="B26" s="23"/>
      <c r="C26" s="16">
        <v>13</v>
      </c>
      <c r="D26" s="1" t="s">
        <v>40</v>
      </c>
      <c r="E26" s="17">
        <v>20182200051</v>
      </c>
      <c r="F26" s="2" t="s">
        <v>21</v>
      </c>
      <c r="G26" s="24" t="s">
        <v>10</v>
      </c>
      <c r="H26" s="4">
        <v>1.41424</v>
      </c>
      <c r="I26" s="14" t="s">
        <v>16</v>
      </c>
    </row>
    <row r="27" ht="15" customHeight="1" spans="1:9">
      <c r="A27" s="14">
        <v>26</v>
      </c>
      <c r="B27" s="23"/>
      <c r="C27" s="16">
        <v>14</v>
      </c>
      <c r="D27" s="1" t="s">
        <v>41</v>
      </c>
      <c r="E27" s="17">
        <v>20182200045</v>
      </c>
      <c r="F27" s="2" t="s">
        <v>21</v>
      </c>
      <c r="G27" s="2" t="s">
        <v>19</v>
      </c>
      <c r="H27" s="4">
        <v>0.80524</v>
      </c>
      <c r="I27" s="14" t="s">
        <v>16</v>
      </c>
    </row>
    <row r="28" ht="15" customHeight="1" spans="1:9">
      <c r="A28" s="14">
        <v>27</v>
      </c>
      <c r="B28" s="23"/>
      <c r="C28" s="16">
        <v>15</v>
      </c>
      <c r="D28" s="1" t="s">
        <v>42</v>
      </c>
      <c r="E28" s="17">
        <v>20182200034</v>
      </c>
      <c r="F28" s="3" t="s">
        <v>21</v>
      </c>
      <c r="G28" s="2" t="s">
        <v>10</v>
      </c>
      <c r="H28" s="4">
        <v>0.27762</v>
      </c>
      <c r="I28" s="14" t="s">
        <v>16</v>
      </c>
    </row>
    <row r="29" ht="15" customHeight="1" spans="1:9">
      <c r="A29" s="14">
        <v>28</v>
      </c>
      <c r="B29" s="23"/>
      <c r="C29" s="16">
        <v>16</v>
      </c>
      <c r="D29" s="1" t="s">
        <v>43</v>
      </c>
      <c r="E29" s="17">
        <v>20182200050</v>
      </c>
      <c r="F29" s="2" t="s">
        <v>21</v>
      </c>
      <c r="G29" s="2" t="s">
        <v>21</v>
      </c>
      <c r="H29" s="4">
        <v>0.16512</v>
      </c>
      <c r="I29" s="14" t="s">
        <v>16</v>
      </c>
    </row>
    <row r="30" ht="15" customHeight="1" spans="1:9">
      <c r="A30" s="14"/>
      <c r="B30" s="23"/>
      <c r="C30" s="16">
        <v>17</v>
      </c>
      <c r="D30" s="1" t="s">
        <v>44</v>
      </c>
      <c r="E30" s="17">
        <v>20172212016</v>
      </c>
      <c r="F30" s="2" t="s">
        <v>21</v>
      </c>
      <c r="G30" s="2" t="s">
        <v>19</v>
      </c>
      <c r="H30" s="4">
        <v>0</v>
      </c>
      <c r="I30" s="14" t="s">
        <v>16</v>
      </c>
    </row>
    <row r="31" ht="15" customHeight="1" spans="1:9">
      <c r="A31" s="14">
        <v>29</v>
      </c>
      <c r="B31" s="23"/>
      <c r="C31" s="16">
        <v>18</v>
      </c>
      <c r="D31" s="1" t="s">
        <v>45</v>
      </c>
      <c r="E31" s="17">
        <v>20182200043</v>
      </c>
      <c r="F31" s="2" t="s">
        <v>19</v>
      </c>
      <c r="G31" s="2" t="s">
        <v>21</v>
      </c>
      <c r="H31" s="4">
        <v>-0.0598799999999997</v>
      </c>
      <c r="I31" s="14" t="s">
        <v>16</v>
      </c>
    </row>
    <row r="32" ht="15" customHeight="1" spans="1:9">
      <c r="A32" s="14">
        <v>30</v>
      </c>
      <c r="B32" s="23"/>
      <c r="C32" s="16">
        <v>19</v>
      </c>
      <c r="D32" s="3" t="s">
        <v>46</v>
      </c>
      <c r="E32" s="17">
        <v>20182200033</v>
      </c>
      <c r="F32" s="2" t="s">
        <v>21</v>
      </c>
      <c r="G32" s="2" t="s">
        <v>21</v>
      </c>
      <c r="H32" s="4">
        <v>-2.95378</v>
      </c>
      <c r="I32" s="14" t="s">
        <v>16</v>
      </c>
    </row>
    <row r="33" ht="15" customHeight="1" spans="1:9">
      <c r="A33" s="14">
        <v>31</v>
      </c>
      <c r="B33" s="25"/>
      <c r="C33" s="16">
        <v>20</v>
      </c>
      <c r="D33" s="19" t="s">
        <v>47</v>
      </c>
      <c r="E33" s="20">
        <v>20182200037</v>
      </c>
      <c r="F33" s="2" t="s">
        <v>21</v>
      </c>
      <c r="G33" s="2" t="s">
        <v>21</v>
      </c>
      <c r="H33" s="4">
        <v>-7.46162</v>
      </c>
      <c r="I33" s="14" t="s">
        <v>16</v>
      </c>
    </row>
    <row r="34" ht="15" customHeight="1" spans="1:9">
      <c r="A34" s="14">
        <v>33</v>
      </c>
      <c r="B34" s="3" t="s">
        <v>48</v>
      </c>
      <c r="C34" s="2">
        <v>1</v>
      </c>
      <c r="D34" s="3" t="s">
        <v>49</v>
      </c>
      <c r="E34" s="17">
        <v>20182200159</v>
      </c>
      <c r="F34" s="2" t="s">
        <v>10</v>
      </c>
      <c r="G34" s="2" t="s">
        <v>10</v>
      </c>
      <c r="H34" s="4">
        <v>10.30173</v>
      </c>
      <c r="I34" s="14" t="s">
        <v>11</v>
      </c>
    </row>
    <row r="35" ht="15" customHeight="1" spans="1:9">
      <c r="A35" s="14">
        <v>34</v>
      </c>
      <c r="B35" s="3"/>
      <c r="C35" s="2">
        <v>2</v>
      </c>
      <c r="D35" s="1" t="s">
        <v>50</v>
      </c>
      <c r="E35" s="17">
        <v>20182200157</v>
      </c>
      <c r="F35" s="2" t="s">
        <v>19</v>
      </c>
      <c r="G35" s="2" t="s">
        <v>19</v>
      </c>
      <c r="H35" s="4">
        <v>1.93024</v>
      </c>
      <c r="I35" s="14" t="s">
        <v>13</v>
      </c>
    </row>
    <row r="36" ht="15" customHeight="1" spans="1:9">
      <c r="A36" s="14">
        <v>35</v>
      </c>
      <c r="B36" s="3"/>
      <c r="C36" s="2">
        <v>3</v>
      </c>
      <c r="D36" s="1" t="s">
        <v>51</v>
      </c>
      <c r="E36" s="17">
        <v>20182200154</v>
      </c>
      <c r="F36" s="2" t="s">
        <v>21</v>
      </c>
      <c r="G36" s="2" t="s">
        <v>21</v>
      </c>
      <c r="H36" s="4">
        <v>-25.0814</v>
      </c>
      <c r="I36" s="14" t="s">
        <v>16</v>
      </c>
    </row>
    <row r="37" ht="15" customHeight="1" spans="1:10">
      <c r="A37" s="14">
        <v>36</v>
      </c>
      <c r="B37" s="26" t="s">
        <v>52</v>
      </c>
      <c r="C37" s="16">
        <v>1</v>
      </c>
      <c r="D37" s="27" t="s">
        <v>53</v>
      </c>
      <c r="E37" s="20">
        <v>20182300032</v>
      </c>
      <c r="F37" s="2" t="s">
        <v>10</v>
      </c>
      <c r="G37" s="2" t="s">
        <v>10</v>
      </c>
      <c r="H37" s="4">
        <v>60.98838</v>
      </c>
      <c r="I37" s="14" t="s">
        <v>11</v>
      </c>
      <c r="J37" s="31"/>
    </row>
    <row r="38" ht="15" customHeight="1" spans="1:9">
      <c r="A38" s="14">
        <v>38</v>
      </c>
      <c r="B38" s="15"/>
      <c r="C38" s="16">
        <v>2</v>
      </c>
      <c r="D38" s="28" t="s">
        <v>54</v>
      </c>
      <c r="E38" s="17">
        <v>20182300013</v>
      </c>
      <c r="F38" s="3" t="s">
        <v>19</v>
      </c>
      <c r="G38" s="2" t="s">
        <v>19</v>
      </c>
      <c r="H38" s="4">
        <v>17.5778408322809</v>
      </c>
      <c r="I38" s="14" t="s">
        <v>13</v>
      </c>
    </row>
    <row r="39" ht="15" customHeight="1" spans="1:9">
      <c r="A39" s="14">
        <v>39</v>
      </c>
      <c r="B39" s="15"/>
      <c r="C39" s="16">
        <v>3</v>
      </c>
      <c r="D39" s="28" t="s">
        <v>55</v>
      </c>
      <c r="E39" s="17">
        <v>20182300010</v>
      </c>
      <c r="F39" s="3" t="s">
        <v>10</v>
      </c>
      <c r="G39" s="2" t="s">
        <v>10</v>
      </c>
      <c r="H39" s="4">
        <v>12.9978380261496</v>
      </c>
      <c r="I39" s="14" t="s">
        <v>13</v>
      </c>
    </row>
    <row r="40" ht="15" customHeight="1" spans="1:9">
      <c r="A40" s="14">
        <v>37</v>
      </c>
      <c r="B40" s="15"/>
      <c r="C40" s="16">
        <v>4</v>
      </c>
      <c r="D40" s="29" t="s">
        <v>56</v>
      </c>
      <c r="E40" s="17">
        <v>20182300025</v>
      </c>
      <c r="F40" s="2" t="s">
        <v>10</v>
      </c>
      <c r="G40" s="2" t="s">
        <v>21</v>
      </c>
      <c r="H40" s="4">
        <v>31.8257274067546</v>
      </c>
      <c r="I40" s="14" t="s">
        <v>16</v>
      </c>
    </row>
    <row r="41" ht="15" customHeight="1" spans="1:9">
      <c r="A41" s="14">
        <v>40</v>
      </c>
      <c r="B41" s="15"/>
      <c r="C41" s="16">
        <v>5</v>
      </c>
      <c r="D41" s="29" t="s">
        <v>57</v>
      </c>
      <c r="E41" s="17">
        <v>20182300028</v>
      </c>
      <c r="F41" s="2" t="s">
        <v>19</v>
      </c>
      <c r="G41" s="2" t="s">
        <v>10</v>
      </c>
      <c r="H41" s="4">
        <v>6.65348</v>
      </c>
      <c r="I41" s="14" t="s">
        <v>16</v>
      </c>
    </row>
    <row r="42" ht="15" customHeight="1" spans="1:9">
      <c r="A42" s="14">
        <v>41</v>
      </c>
      <c r="B42" s="15"/>
      <c r="C42" s="16">
        <v>6</v>
      </c>
      <c r="D42" s="27" t="s">
        <v>58</v>
      </c>
      <c r="E42" s="20">
        <v>20182300012</v>
      </c>
      <c r="F42" s="2" t="s">
        <v>21</v>
      </c>
      <c r="G42" s="24" t="s">
        <v>10</v>
      </c>
      <c r="H42" s="4">
        <v>-0.81628</v>
      </c>
      <c r="I42" s="14" t="s">
        <v>16</v>
      </c>
    </row>
    <row r="43" ht="15" customHeight="1" spans="1:9">
      <c r="A43" s="14">
        <v>42</v>
      </c>
      <c r="B43" s="21"/>
      <c r="C43" s="16">
        <v>7</v>
      </c>
      <c r="D43" s="27" t="s">
        <v>59</v>
      </c>
      <c r="E43" s="20">
        <v>20182300015</v>
      </c>
      <c r="F43" s="3" t="s">
        <v>21</v>
      </c>
      <c r="G43" s="2" t="s">
        <v>19</v>
      </c>
      <c r="H43" s="4">
        <v>-1.70466</v>
      </c>
      <c r="I43" s="14" t="s">
        <v>16</v>
      </c>
    </row>
    <row r="45" ht="21" customHeight="1"/>
  </sheetData>
  <mergeCells count="4">
    <mergeCell ref="B2:B13"/>
    <mergeCell ref="B14:B33"/>
    <mergeCell ref="B34:B36"/>
    <mergeCell ref="B37:B43"/>
  </mergeCells>
  <pageMargins left="0.75" right="0.75" top="1" bottom="1" header="0.5" footer="0.5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"/>
  <sheetViews>
    <sheetView workbookViewId="0">
      <selection activeCell="A1" sqref="A1:L4"/>
    </sheetView>
  </sheetViews>
  <sheetFormatPr defaultColWidth="9" defaultRowHeight="13.5" outlineLevelRow="3"/>
  <sheetData>
    <row r="1" spans="1:12">
      <c r="A1" s="1" t="s">
        <v>60</v>
      </c>
      <c r="B1" s="1">
        <v>20182200156</v>
      </c>
      <c r="C1" s="1">
        <v>99.8037</v>
      </c>
      <c r="D1" s="2" t="s">
        <v>10</v>
      </c>
      <c r="E1" s="3">
        <v>9.8837</v>
      </c>
      <c r="F1" s="2" t="s">
        <v>10</v>
      </c>
      <c r="G1" s="3">
        <f>(C1+E1)/2</f>
        <v>54.8437</v>
      </c>
      <c r="H1" s="3">
        <f>G1*0.2</f>
        <v>10.96874</v>
      </c>
      <c r="I1" s="3">
        <v>0</v>
      </c>
      <c r="J1" s="4">
        <f>I1/17.675</f>
        <v>0</v>
      </c>
      <c r="K1" s="4">
        <f>J1*0.5</f>
        <v>0</v>
      </c>
      <c r="L1" s="4">
        <f>H1+K1</f>
        <v>10.96874</v>
      </c>
    </row>
    <row r="2" spans="1:12">
      <c r="A2" s="3" t="s">
        <v>49</v>
      </c>
      <c r="B2" s="1">
        <v>20182200159</v>
      </c>
      <c r="C2" s="1">
        <v>59.7674</v>
      </c>
      <c r="D2" s="2" t="s">
        <v>10</v>
      </c>
      <c r="E2" s="3">
        <v>9.7674</v>
      </c>
      <c r="F2" s="2" t="s">
        <v>10</v>
      </c>
      <c r="G2" s="3">
        <f>(C2+E2)/2</f>
        <v>34.7674</v>
      </c>
      <c r="H2" s="3">
        <f>G2*0.2</f>
        <v>6.95348</v>
      </c>
      <c r="I2" s="3">
        <v>133.93</v>
      </c>
      <c r="J2" s="4">
        <f>I2/17.675</f>
        <v>7.57736916548798</v>
      </c>
      <c r="K2" s="4">
        <f>J2*0.5</f>
        <v>3.78868458274399</v>
      </c>
      <c r="L2" s="4">
        <f>H2+K2</f>
        <v>10.742164582744</v>
      </c>
    </row>
    <row r="3" spans="1:12">
      <c r="A3" s="1" t="s">
        <v>50</v>
      </c>
      <c r="B3" s="1">
        <v>20182200157</v>
      </c>
      <c r="C3" s="1">
        <v>9.6512</v>
      </c>
      <c r="D3" s="2" t="s">
        <v>19</v>
      </c>
      <c r="E3" s="3">
        <v>9.6512</v>
      </c>
      <c r="F3" s="2" t="s">
        <v>19</v>
      </c>
      <c r="G3" s="3">
        <f>(C3+E3)/2</f>
        <v>9.6512</v>
      </c>
      <c r="H3" s="3">
        <f>G3*0.2</f>
        <v>1.93024</v>
      </c>
      <c r="I3" s="3">
        <v>0</v>
      </c>
      <c r="J3" s="4">
        <f>I3/17.675</f>
        <v>0</v>
      </c>
      <c r="K3" s="4">
        <f>J3*0.5</f>
        <v>0</v>
      </c>
      <c r="L3" s="4">
        <f>H3+K3</f>
        <v>1.93024</v>
      </c>
    </row>
    <row r="4" spans="1:12">
      <c r="A4" s="1" t="s">
        <v>51</v>
      </c>
      <c r="B4" s="1">
        <v>20182200154</v>
      </c>
      <c r="C4" s="1">
        <v>9.593</v>
      </c>
      <c r="D4" s="2" t="s">
        <v>21</v>
      </c>
      <c r="E4" s="3">
        <v>-260.407</v>
      </c>
      <c r="F4" s="2" t="s">
        <v>21</v>
      </c>
      <c r="G4" s="3">
        <f>(C4+E4)/2</f>
        <v>-125.407</v>
      </c>
      <c r="H4" s="3">
        <f>G4*0.2</f>
        <v>-25.0814</v>
      </c>
      <c r="I4" s="3">
        <v>0</v>
      </c>
      <c r="J4" s="4">
        <f>I4/17.675</f>
        <v>0</v>
      </c>
      <c r="K4" s="4">
        <f>J4*0.5</f>
        <v>0</v>
      </c>
      <c r="L4" s="4">
        <f>H4+K4</f>
        <v>-25.0814</v>
      </c>
    </row>
  </sheetData>
  <sortState ref="A1:L4">
    <sortCondition ref="L1:L4" descending="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辛鑫</cp:lastModifiedBy>
  <dcterms:created xsi:type="dcterms:W3CDTF">2020-10-15T07:23:00Z</dcterms:created>
  <dcterms:modified xsi:type="dcterms:W3CDTF">2020-10-28T03:47:09Z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